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55" activeTab="0"/>
  </bookViews>
  <sheets>
    <sheet name="VŠPJ - Pořízení počítačů a stro" sheetId="1" r:id="rId1"/>
  </sheets>
  <definedNames>
    <definedName name="m_4919947477583343867__Hlk494129016" localSheetId="0">#REF!</definedName>
  </definedNames>
  <calcPr calcId="152511"/>
</workbook>
</file>

<file path=xl/sharedStrings.xml><?xml version="1.0" encoding="utf-8"?>
<sst xmlns="http://schemas.openxmlformats.org/spreadsheetml/2006/main" count="27" uniqueCount="27">
  <si>
    <t>Číslo položky</t>
  </si>
  <si>
    <t>Název</t>
  </si>
  <si>
    <t>Cena celkem / Kč bez DPH</t>
  </si>
  <si>
    <t>Kč/jednotka bez DPH</t>
  </si>
  <si>
    <t>DPH (21%)</t>
  </si>
  <si>
    <t>Cena celkem/Kč s DPH</t>
  </si>
  <si>
    <t>VŠPJ - Pořízení počítačů a strojů na zpracování dat 2018</t>
  </si>
  <si>
    <t>Notebook A</t>
  </si>
  <si>
    <t>Typ</t>
  </si>
  <si>
    <t>Technická specifikace</t>
  </si>
  <si>
    <t>Záruční doba/servis</t>
  </si>
  <si>
    <t>Počet (ks)</t>
  </si>
  <si>
    <t>Notebook B</t>
  </si>
  <si>
    <t>Notebook C</t>
  </si>
  <si>
    <t>Notebook D</t>
  </si>
  <si>
    <t>Notebook E</t>
  </si>
  <si>
    <t>Notebook F</t>
  </si>
  <si>
    <t>Notebook G</t>
  </si>
  <si>
    <t>Počítač mini</t>
  </si>
  <si>
    <t>Monitor</t>
  </si>
  <si>
    <t>Multidotyková obrazovka</t>
  </si>
  <si>
    <t>Tablet B</t>
  </si>
  <si>
    <t>Tablet C</t>
  </si>
  <si>
    <t>Externí disk</t>
  </si>
  <si>
    <t>Tablet A</t>
  </si>
  <si>
    <t>Účastník vyplní pouze žlutá pola</t>
  </si>
  <si>
    <t>Dokovací stanice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</si>
</sst>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  <numFmt numFmtId="172" formatCode="#,##0.00\ &quot;Kč&quot;"/>
  </numFmts>
  <fonts count="38">
    <font>
      <sz val="10"/>
      <color theme="1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2" fillId="0" borderId="0">
      <alignment/>
      <protection/>
    </xf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3" fillId="0" borderId="0">
      <alignment/>
      <protection/>
    </xf>
    <xf numFmtId="0" fontId="2" fillId="18" borderId="6" applyNumberForma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1" fillId="0" borderId="10" applyNumberFormat="0" applyFill="0" applyAlignment="0" applyProtection="0"/>
    <xf numFmtId="169" fontId="2" fillId="0" borderId="0" applyFill="0" applyBorder="0" applyAlignment="0" applyProtection="0"/>
    <xf numFmtId="0" fontId="2" fillId="0" borderId="11" applyNumberFormat="0">
      <alignment vertical="center" wrapText="1"/>
      <protection/>
    </xf>
    <xf numFmtId="0" fontId="24" fillId="24" borderId="12" applyNumberFormat="0" applyAlignment="0">
      <protection/>
    </xf>
    <xf numFmtId="0" fontId="25" fillId="25" borderId="0" applyNumberFormat="0" applyAlignment="0"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Fill="0" applyBorder="0" applyProtection="0">
      <alignment horizontal="left"/>
    </xf>
    <xf numFmtId="0" fontId="31" fillId="0" borderId="0" applyNumberFormat="0">
      <alignment horizontal="left" vertical="center"/>
      <protection/>
    </xf>
    <xf numFmtId="9" fontId="2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2" fillId="15" borderId="13">
      <alignment vertical="center"/>
      <protection/>
    </xf>
    <xf numFmtId="170" fontId="2" fillId="0" borderId="0" applyFill="0" applyBorder="0" applyAlignment="0" applyProtection="0"/>
    <xf numFmtId="171" fontId="2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27" borderId="14" xfId="20" applyFont="1" applyFill="1" applyBorder="1" applyAlignment="1">
      <alignment horizontal="center" vertical="center"/>
      <protection/>
    </xf>
    <xf numFmtId="0" fontId="34" fillId="27" borderId="14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4" fillId="0" borderId="14" xfId="20" applyFont="1" applyBorder="1" applyAlignment="1">
      <alignment horizontal="left" vertical="center" wrapText="1" shrinkToFit="1"/>
      <protection/>
    </xf>
    <xf numFmtId="0" fontId="34" fillId="0" borderId="14" xfId="20" applyFont="1" applyBorder="1" applyAlignment="1">
      <alignment horizontal="center" vertical="center" wrapText="1" shrinkToFit="1"/>
      <protection/>
    </xf>
    <xf numFmtId="0" fontId="35" fillId="0" borderId="0" xfId="0" applyFont="1" applyAlignment="1">
      <alignment horizontal="left" vertical="center"/>
    </xf>
    <xf numFmtId="164" fontId="27" fillId="28" borderId="14" xfId="20" applyNumberFormat="1" applyFont="1" applyFill="1" applyBorder="1" applyAlignment="1">
      <alignment horizontal="center" vertical="center" wrapText="1" shrinkToFit="1"/>
      <protection/>
    </xf>
    <xf numFmtId="0" fontId="27" fillId="0" borderId="14" xfId="20" applyFont="1" applyBorder="1" applyAlignment="1">
      <alignment horizontal="center" vertical="center" wrapText="1" shrinkToFit="1"/>
      <protection/>
    </xf>
    <xf numFmtId="0" fontId="27" fillId="27" borderId="14" xfId="20" applyFont="1" applyFill="1" applyBorder="1" applyAlignment="1">
      <alignment horizontal="center" vertical="center"/>
      <protection/>
    </xf>
    <xf numFmtId="0" fontId="27" fillId="27" borderId="14" xfId="20" applyFont="1" applyFill="1" applyBorder="1" applyAlignment="1">
      <alignment horizontal="center" vertical="center" wrapText="1" shrinkToFit="1"/>
      <protection/>
    </xf>
    <xf numFmtId="0" fontId="2" fillId="0" borderId="14" xfId="20" applyFont="1" applyBorder="1" applyAlignment="1">
      <alignment horizontal="center" vertical="center" wrapText="1" shrinkToFit="1"/>
      <protection/>
    </xf>
    <xf numFmtId="0" fontId="34" fillId="0" borderId="14" xfId="20" applyFont="1" applyFill="1" applyBorder="1" applyAlignment="1">
      <alignment horizontal="left" vertical="center" wrapText="1" shrinkToFit="1"/>
      <protection/>
    </xf>
    <xf numFmtId="172" fontId="36" fillId="29" borderId="14" xfId="0" applyNumberFormat="1" applyFont="1" applyFill="1" applyBorder="1" applyAlignment="1">
      <alignment horizontal="center" vertical="center"/>
    </xf>
    <xf numFmtId="164" fontId="27" fillId="30" borderId="14" xfId="20" applyNumberFormat="1" applyFont="1" applyFill="1" applyBorder="1" applyAlignment="1">
      <alignment horizontal="center" vertical="center" wrapText="1" shrinkToFit="1"/>
      <protection/>
    </xf>
    <xf numFmtId="0" fontId="36" fillId="30" borderId="14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172" fontId="27" fillId="30" borderId="14" xfId="20" applyNumberFormat="1" applyFont="1" applyFill="1" applyBorder="1" applyAlignment="1">
      <alignment horizontal="center" vertical="center" wrapText="1" shrinkToFit="1"/>
      <protection/>
    </xf>
    <xf numFmtId="172" fontId="36" fillId="30" borderId="14" xfId="0" applyNumberFormat="1" applyFont="1" applyFill="1" applyBorder="1" applyAlignment="1">
      <alignment horizontal="center" vertical="center"/>
    </xf>
    <xf numFmtId="172" fontId="36" fillId="31" borderId="14" xfId="0" applyNumberFormat="1" applyFont="1" applyFill="1" applyBorder="1" applyAlignment="1">
      <alignment horizontal="center" vertical="center"/>
    </xf>
    <xf numFmtId="2" fontId="27" fillId="27" borderId="14" xfId="20" applyNumberFormat="1" applyFont="1" applyFill="1" applyBorder="1" applyAlignment="1">
      <alignment horizontal="center" vertical="center" wrapText="1" shrinkToFit="1"/>
      <protection/>
    </xf>
    <xf numFmtId="0" fontId="33" fillId="0" borderId="0" xfId="0" applyFont="1" applyAlignment="1">
      <alignment horizontal="center" vertical="center"/>
    </xf>
    <xf numFmtId="0" fontId="2" fillId="0" borderId="14" xfId="20" applyFont="1" applyFill="1" applyBorder="1" applyAlignment="1">
      <alignment horizontal="center" vertical="center" wrapText="1" shrinkToFit="1"/>
      <protection/>
    </xf>
    <xf numFmtId="0" fontId="37" fillId="0" borderId="0" xfId="0" applyFont="1"/>
    <xf numFmtId="0" fontId="2" fillId="0" borderId="14" xfId="20" applyFont="1" applyBorder="1" applyAlignment="1">
      <alignment horizontal="left" vertical="center" wrapText="1" shrinkToFit="1"/>
      <protection/>
    </xf>
    <xf numFmtId="0" fontId="2" fillId="27" borderId="14" xfId="20" applyFont="1" applyFill="1" applyBorder="1" applyAlignment="1">
      <alignment horizontal="left" vertical="top" wrapText="1" shrinkToFit="1"/>
      <protection/>
    </xf>
    <xf numFmtId="0" fontId="2" fillId="27" borderId="14" xfId="172" applyFont="1" applyFill="1" applyBorder="1" applyAlignment="1">
      <alignment wrapText="1"/>
      <protection/>
    </xf>
    <xf numFmtId="0" fontId="1" fillId="27" borderId="14" xfId="20" applyFont="1" applyFill="1" applyBorder="1" applyAlignment="1">
      <alignment horizontal="left" vertical="top" wrapText="1" shrinkToFit="1"/>
      <protection/>
    </xf>
    <xf numFmtId="0" fontId="2" fillId="27" borderId="14" xfId="20" applyFont="1" applyFill="1" applyBorder="1" applyAlignment="1">
      <alignment horizontal="center" vertical="center" wrapText="1" shrinkToFit="1"/>
      <protection/>
    </xf>
    <xf numFmtId="0" fontId="34" fillId="27" borderId="14" xfId="20" applyFont="1" applyFill="1" applyBorder="1" applyAlignment="1">
      <alignment horizontal="center" vertical="center" wrapText="1" shrinkToFit="1"/>
      <protection/>
    </xf>
    <xf numFmtId="0" fontId="34" fillId="0" borderId="15" xfId="20" applyFont="1" applyFill="1" applyBorder="1" applyAlignment="1">
      <alignment horizontal="left" vertical="center" wrapText="1" shrinkToFit="1"/>
      <protection/>
    </xf>
    <xf numFmtId="0" fontId="0" fillId="27" borderId="16" xfId="0" applyFont="1" applyFill="1" applyBorder="1"/>
    <xf numFmtId="0" fontId="33" fillId="0" borderId="17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1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3" xfId="20"/>
    <cellStyle name="20 % – Zvýraznění1 3" xfId="21"/>
    <cellStyle name="20 % – Zvýraznění2 3" xfId="22"/>
    <cellStyle name="20 % – Zvýraznění3 3" xfId="23"/>
    <cellStyle name="20 % – Zvýraznění4 3" xfId="24"/>
    <cellStyle name="20 % – Zvýraznění5 3" xfId="25"/>
    <cellStyle name="20 % – Zvýraznění6 3" xfId="26"/>
    <cellStyle name="40 % – Zvýraznění1 3" xfId="27"/>
    <cellStyle name="40 % – Zvýraznění2 3" xfId="28"/>
    <cellStyle name="40 % – Zvýraznění3 3" xfId="29"/>
    <cellStyle name="40 % – Zvýraznění4 3" xfId="30"/>
    <cellStyle name="40 % – Zvýraznění5 3" xfId="31"/>
    <cellStyle name="40 % – Zvýraznění6 3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Excel Built-in Normal" xfId="40"/>
    <cellStyle name="Chybně 2" xfId="41"/>
    <cellStyle name="Kontrolní buňk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normální 2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  <cellStyle name="_Ceník CBC - 03,2007" xfId="64"/>
    <cellStyle name="20 % – Zvýraznění1 2" xfId="65"/>
    <cellStyle name="20 % – Zvýraznění2 2" xfId="66"/>
    <cellStyle name="20 % – Zvýraznění3 2" xfId="67"/>
    <cellStyle name="20 % – Zvýraznění4 2" xfId="68"/>
    <cellStyle name="20 % – Zvýraznění5 2" xfId="69"/>
    <cellStyle name="20 % – Zvýraznění6 2" xfId="70"/>
    <cellStyle name="40 % – Zvýraznění1 2" xfId="71"/>
    <cellStyle name="40 % – Zvýraznění2 2" xfId="72"/>
    <cellStyle name="40 % – Zvýraznění3 2" xfId="73"/>
    <cellStyle name="40 % – Zvýraznění4 2" xfId="74"/>
    <cellStyle name="40 % – Zvýraznění5 2" xfId="75"/>
    <cellStyle name="40 % – Zvýraznění6 2" xfId="76"/>
    <cellStyle name="čárky 2" xfId="77"/>
    <cellStyle name="Dezimal [0]" xfId="78"/>
    <cellStyle name="Dezimal_Compiling Utility Macros" xfId="79"/>
    <cellStyle name="Euro" xfId="80"/>
    <cellStyle name="Hypertextový odkaz 2" xfId="81"/>
    <cellStyle name="Hypertextový odkaz 3" xfId="82"/>
    <cellStyle name="KAPITOLA" xfId="83"/>
    <cellStyle name="lehký dolní okraj" xfId="84"/>
    <cellStyle name="měny 2" xfId="85"/>
    <cellStyle name="MřížkaNormální" xfId="86"/>
    <cellStyle name="Nadpis2" xfId="87"/>
    <cellStyle name="Nadpis3" xfId="88"/>
    <cellStyle name="Normale_NEWAY-£" xfId="89"/>
    <cellStyle name="normálne_HELIOS" xfId="90"/>
    <cellStyle name="normální 10" xfId="91"/>
    <cellStyle name="normální 10 2" xfId="92"/>
    <cellStyle name="normální 10_bezdrátová konference" xfId="93"/>
    <cellStyle name="normální 11" xfId="94"/>
    <cellStyle name="normální 12" xfId="95"/>
    <cellStyle name="normální 2 4" xfId="96"/>
    <cellStyle name="normální 2 2" xfId="97"/>
    <cellStyle name="normální 2 3" xfId="98"/>
    <cellStyle name="normální 2_IP kamerový systém laboratoře" xfId="99"/>
    <cellStyle name="normální 3" xfId="100"/>
    <cellStyle name="normální 4" xfId="101"/>
    <cellStyle name="normální 5" xfId="102"/>
    <cellStyle name="normální 6" xfId="103"/>
    <cellStyle name="normální 7" xfId="104"/>
    <cellStyle name="normální 8" xfId="105"/>
    <cellStyle name="normální 9" xfId="106"/>
    <cellStyle name="Normalny_Pr1taa2000A" xfId="107"/>
    <cellStyle name="ODDIL" xfId="108"/>
    <cellStyle name="POLOŽKA" xfId="109"/>
    <cellStyle name="PopisSystému" xfId="110"/>
    <cellStyle name="procent 2" xfId="111"/>
    <cellStyle name="Standard_Anpassen der Amortisation" xfId="112"/>
    <cellStyle name="Styl 1" xfId="113"/>
    <cellStyle name="TYP ŘÁDKU_1" xfId="114"/>
    <cellStyle name="Währung [0]" xfId="115"/>
    <cellStyle name="Währung_Compiling Utility Macros" xfId="116"/>
    <cellStyle name="normální 2 6" xfId="117"/>
    <cellStyle name="normální 2 4 3" xfId="118"/>
    <cellStyle name="normální 2 3 3" xfId="119"/>
    <cellStyle name="normální 2 5" xfId="120"/>
    <cellStyle name="normální 2 4 2" xfId="121"/>
    <cellStyle name="normální 2 3 2" xfId="122"/>
    <cellStyle name="normální 14" xfId="123"/>
    <cellStyle name="Normální 2 3 4" xfId="124"/>
    <cellStyle name="Normální 2 7" xfId="125"/>
    <cellStyle name="normální 15" xfId="126"/>
    <cellStyle name="normální 16" xfId="127"/>
    <cellStyle name="Normální 2 3 5" xfId="128"/>
    <cellStyle name="Normální 2 8" xfId="129"/>
    <cellStyle name="Normální 2 3 6" xfId="130"/>
    <cellStyle name="Normální 2 9" xfId="131"/>
    <cellStyle name="normální 17" xfId="132"/>
    <cellStyle name="normální 18" xfId="133"/>
    <cellStyle name="Normální 2 3 7" xfId="134"/>
    <cellStyle name="Normální 2 10" xfId="135"/>
    <cellStyle name="normální 23" xfId="136"/>
    <cellStyle name="Normální 2 3 8" xfId="137"/>
    <cellStyle name="normální 19" xfId="138"/>
    <cellStyle name="Normální 2 3 9" xfId="139"/>
    <cellStyle name="normální 20" xfId="140"/>
    <cellStyle name="Normální 2 3 10" xfId="141"/>
    <cellStyle name="normální 21" xfId="142"/>
    <cellStyle name="normální 22" xfId="143"/>
    <cellStyle name="normální 24" xfId="144"/>
    <cellStyle name="normální 25" xfId="145"/>
    <cellStyle name="normální 43" xfId="146"/>
    <cellStyle name="normální 32" xfId="147"/>
    <cellStyle name="normální 33" xfId="148"/>
    <cellStyle name="normální 36" xfId="149"/>
    <cellStyle name="normální 34" xfId="150"/>
    <cellStyle name="normální 26" xfId="151"/>
    <cellStyle name="normální 31" xfId="152"/>
    <cellStyle name="normální 28" xfId="153"/>
    <cellStyle name="normální 38" xfId="154"/>
    <cellStyle name="normální 37" xfId="155"/>
    <cellStyle name="normální 40" xfId="156"/>
    <cellStyle name="normální 27" xfId="157"/>
    <cellStyle name="normální 39" xfId="158"/>
    <cellStyle name="normální 35" xfId="159"/>
    <cellStyle name="normální 29" xfId="160"/>
    <cellStyle name="normální 44" xfId="161"/>
    <cellStyle name="normální 2 7 2" xfId="162"/>
    <cellStyle name="normální 2 4 4" xfId="163"/>
    <cellStyle name="normální 2 3 4 2" xfId="164"/>
    <cellStyle name="normální 30" xfId="165"/>
    <cellStyle name="normální 41" xfId="166"/>
    <cellStyle name="normální 42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1" xfId="173"/>
    <cellStyle name="normální 50" xfId="174"/>
    <cellStyle name="normální 52" xfId="175"/>
    <cellStyle name="normální 53" xfId="176"/>
    <cellStyle name="normální 55" xfId="177"/>
    <cellStyle name="normální 54" xfId="178"/>
    <cellStyle name="normální 56" xfId="179"/>
    <cellStyle name="normální 57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 topLeftCell="A1">
      <selection activeCell="C31" sqref="C31"/>
    </sheetView>
  </sheetViews>
  <sheetFormatPr defaultColWidth="8.7109375" defaultRowHeight="12.75"/>
  <cols>
    <col min="1" max="1" width="8.7109375" style="1" customWidth="1"/>
    <col min="2" max="2" width="24.00390625" style="5" customWidth="1"/>
    <col min="3" max="3" width="28.140625" style="1" customWidth="1"/>
    <col min="4" max="4" width="31.7109375" style="1" customWidth="1"/>
    <col min="5" max="5" width="13.28125" style="5" customWidth="1"/>
    <col min="6" max="6" width="13.140625" style="5" customWidth="1"/>
    <col min="7" max="7" width="14.00390625" style="1" customWidth="1"/>
    <col min="8" max="10" width="17.8515625" style="1" customWidth="1"/>
    <col min="11" max="16384" width="8.7109375" style="1" customWidth="1"/>
  </cols>
  <sheetData>
    <row r="1" spans="1:8" ht="34.9" customHeight="1">
      <c r="A1" s="37" t="s">
        <v>6</v>
      </c>
      <c r="B1" s="37"/>
      <c r="C1" s="37"/>
      <c r="D1" s="37"/>
      <c r="E1" s="37"/>
      <c r="F1" s="37"/>
      <c r="G1" s="24"/>
      <c r="H1" s="24"/>
    </row>
    <row r="2" spans="1:8" ht="34.9" customHeight="1">
      <c r="A2" s="35"/>
      <c r="B2" s="36"/>
      <c r="C2" s="36"/>
      <c r="D2" s="36"/>
      <c r="E2" s="36"/>
      <c r="F2" s="36"/>
      <c r="G2" s="36"/>
      <c r="H2" s="36"/>
    </row>
    <row r="3" spans="1:10" ht="60.6" customHeight="1">
      <c r="A3" s="11" t="s">
        <v>0</v>
      </c>
      <c r="B3" s="11" t="s">
        <v>1</v>
      </c>
      <c r="C3" s="13" t="s">
        <v>8</v>
      </c>
      <c r="D3" s="12" t="s">
        <v>9</v>
      </c>
      <c r="E3" s="13" t="s">
        <v>10</v>
      </c>
      <c r="F3" s="11" t="s">
        <v>11</v>
      </c>
      <c r="G3" s="13" t="s">
        <v>3</v>
      </c>
      <c r="H3" s="17" t="s">
        <v>2</v>
      </c>
      <c r="I3" s="18" t="s">
        <v>4</v>
      </c>
      <c r="J3" s="19" t="s">
        <v>5</v>
      </c>
    </row>
    <row r="4" spans="1:10" ht="20.25" customHeight="1">
      <c r="A4" s="11">
        <v>1</v>
      </c>
      <c r="B4" s="27" t="s">
        <v>7</v>
      </c>
      <c r="C4" s="28"/>
      <c r="D4" s="3"/>
      <c r="E4" s="31"/>
      <c r="F4" s="14">
        <v>3</v>
      </c>
      <c r="G4" s="23"/>
      <c r="H4" s="20">
        <f>SUM(F4*G4)</f>
        <v>0</v>
      </c>
      <c r="I4" s="21">
        <f>SUM(0.21*H4)</f>
        <v>0</v>
      </c>
      <c r="J4" s="21">
        <f>SUM(H4+I4)</f>
        <v>0</v>
      </c>
    </row>
    <row r="5" spans="1:10" ht="20.25" customHeight="1">
      <c r="A5" s="11">
        <v>2</v>
      </c>
      <c r="B5" s="7" t="s">
        <v>12</v>
      </c>
      <c r="C5" s="29"/>
      <c r="D5" s="4"/>
      <c r="E5" s="32"/>
      <c r="F5" s="8">
        <v>2</v>
      </c>
      <c r="G5" s="23"/>
      <c r="H5" s="20">
        <f aca="true" t="shared" si="0" ref="H5:H18">SUM(F5*G5)</f>
        <v>0</v>
      </c>
      <c r="I5" s="21">
        <f aca="true" t="shared" si="1" ref="I5:I19">SUM(0.21*H5)</f>
        <v>0</v>
      </c>
      <c r="J5" s="21">
        <f aca="true" t="shared" si="2" ref="J5:J19">SUM(H5+I5)</f>
        <v>0</v>
      </c>
    </row>
    <row r="6" spans="1:10" ht="20.25" customHeight="1">
      <c r="A6" s="11">
        <v>3</v>
      </c>
      <c r="B6" s="27" t="s">
        <v>13</v>
      </c>
      <c r="C6" s="28"/>
      <c r="D6" s="3"/>
      <c r="E6" s="31"/>
      <c r="F6" s="14">
        <v>10</v>
      </c>
      <c r="G6" s="23"/>
      <c r="H6" s="20">
        <f t="shared" si="0"/>
        <v>0</v>
      </c>
      <c r="I6" s="21">
        <f t="shared" si="1"/>
        <v>0</v>
      </c>
      <c r="J6" s="21">
        <f t="shared" si="2"/>
        <v>0</v>
      </c>
    </row>
    <row r="7" spans="1:10" ht="20.25" customHeight="1">
      <c r="A7" s="11">
        <v>4</v>
      </c>
      <c r="B7" s="7" t="s">
        <v>14</v>
      </c>
      <c r="C7" s="28"/>
      <c r="D7" s="4"/>
      <c r="E7" s="32"/>
      <c r="F7" s="8">
        <v>13</v>
      </c>
      <c r="G7" s="23"/>
      <c r="H7" s="20">
        <f t="shared" si="0"/>
        <v>0</v>
      </c>
      <c r="I7" s="21">
        <f t="shared" si="1"/>
        <v>0</v>
      </c>
      <c r="J7" s="21">
        <f t="shared" si="2"/>
        <v>0</v>
      </c>
    </row>
    <row r="8" spans="1:10" ht="20.25" customHeight="1">
      <c r="A8" s="11">
        <v>5</v>
      </c>
      <c r="B8" s="7" t="s">
        <v>15</v>
      </c>
      <c r="C8" s="29"/>
      <c r="D8" s="4"/>
      <c r="E8" s="32"/>
      <c r="F8" s="8">
        <v>1</v>
      </c>
      <c r="G8" s="23"/>
      <c r="H8" s="20">
        <f t="shared" si="0"/>
        <v>0</v>
      </c>
      <c r="I8" s="21">
        <f t="shared" si="1"/>
        <v>0</v>
      </c>
      <c r="J8" s="21">
        <f t="shared" si="2"/>
        <v>0</v>
      </c>
    </row>
    <row r="9" spans="1:10" ht="20.25" customHeight="1">
      <c r="A9" s="11">
        <v>6</v>
      </c>
      <c r="B9" s="15" t="s">
        <v>16</v>
      </c>
      <c r="C9" s="28"/>
      <c r="D9" s="4"/>
      <c r="E9" s="32"/>
      <c r="F9" s="8">
        <v>1</v>
      </c>
      <c r="G9" s="23"/>
      <c r="H9" s="20">
        <f t="shared" si="0"/>
        <v>0</v>
      </c>
      <c r="I9" s="21">
        <f t="shared" si="1"/>
        <v>0</v>
      </c>
      <c r="J9" s="21">
        <f t="shared" si="2"/>
        <v>0</v>
      </c>
    </row>
    <row r="10" spans="1:10" ht="20.25" customHeight="1">
      <c r="A10" s="11">
        <v>7</v>
      </c>
      <c r="B10" s="27" t="s">
        <v>17</v>
      </c>
      <c r="C10" s="28"/>
      <c r="D10" s="3"/>
      <c r="E10" s="31"/>
      <c r="F10" s="14">
        <v>1</v>
      </c>
      <c r="G10" s="23"/>
      <c r="H10" s="20">
        <f t="shared" si="0"/>
        <v>0</v>
      </c>
      <c r="I10" s="21">
        <f t="shared" si="1"/>
        <v>0</v>
      </c>
      <c r="J10" s="21">
        <f t="shared" si="2"/>
        <v>0</v>
      </c>
    </row>
    <row r="11" spans="1:10" ht="20.25" customHeight="1">
      <c r="A11" s="11">
        <v>8</v>
      </c>
      <c r="B11" s="27" t="s">
        <v>26</v>
      </c>
      <c r="C11" s="28"/>
      <c r="D11" s="3"/>
      <c r="E11" s="31"/>
      <c r="F11" s="25">
        <v>28</v>
      </c>
      <c r="G11" s="23"/>
      <c r="H11" s="20">
        <f t="shared" si="0"/>
        <v>0</v>
      </c>
      <c r="I11" s="21">
        <f t="shared" si="1"/>
        <v>0</v>
      </c>
      <c r="J11" s="21">
        <f t="shared" si="2"/>
        <v>0</v>
      </c>
    </row>
    <row r="12" spans="1:10" ht="20.25" customHeight="1">
      <c r="A12" s="11">
        <v>9</v>
      </c>
      <c r="B12" s="7" t="s">
        <v>18</v>
      </c>
      <c r="C12" s="30"/>
      <c r="D12" s="4"/>
      <c r="E12" s="32"/>
      <c r="F12" s="8">
        <v>8</v>
      </c>
      <c r="G12" s="23"/>
      <c r="H12" s="20">
        <f t="shared" si="0"/>
        <v>0</v>
      </c>
      <c r="I12" s="21">
        <f t="shared" si="1"/>
        <v>0</v>
      </c>
      <c r="J12" s="21">
        <f t="shared" si="2"/>
        <v>0</v>
      </c>
    </row>
    <row r="13" spans="1:10" s="6" customFormat="1" ht="20.25" customHeight="1">
      <c r="A13" s="11">
        <v>10</v>
      </c>
      <c r="B13" s="27" t="s">
        <v>19</v>
      </c>
      <c r="C13" s="28"/>
      <c r="D13" s="3"/>
      <c r="E13" s="31"/>
      <c r="F13" s="25">
        <v>55</v>
      </c>
      <c r="G13" s="23"/>
      <c r="H13" s="20">
        <f t="shared" si="0"/>
        <v>0</v>
      </c>
      <c r="I13" s="21">
        <f t="shared" si="1"/>
        <v>0</v>
      </c>
      <c r="J13" s="21">
        <f t="shared" si="2"/>
        <v>0</v>
      </c>
    </row>
    <row r="14" spans="1:10" s="6" customFormat="1" ht="20.25" customHeight="1">
      <c r="A14" s="11">
        <v>11</v>
      </c>
      <c r="B14" s="27" t="s">
        <v>20</v>
      </c>
      <c r="C14" s="28"/>
      <c r="D14" s="3"/>
      <c r="E14" s="31"/>
      <c r="F14" s="14">
        <v>2</v>
      </c>
      <c r="G14" s="23"/>
      <c r="H14" s="20">
        <f t="shared" si="0"/>
        <v>0</v>
      </c>
      <c r="I14" s="21">
        <f t="shared" si="1"/>
        <v>0</v>
      </c>
      <c r="J14" s="21">
        <f t="shared" si="2"/>
        <v>0</v>
      </c>
    </row>
    <row r="15" spans="1:10" s="6" customFormat="1" ht="20.25" customHeight="1">
      <c r="A15" s="11">
        <v>12</v>
      </c>
      <c r="B15" s="7" t="s">
        <v>24</v>
      </c>
      <c r="C15" s="28"/>
      <c r="D15" s="4"/>
      <c r="E15" s="32"/>
      <c r="F15" s="8">
        <v>1</v>
      </c>
      <c r="G15" s="23"/>
      <c r="H15" s="20">
        <f t="shared" si="0"/>
        <v>0</v>
      </c>
      <c r="I15" s="21">
        <f t="shared" si="1"/>
        <v>0</v>
      </c>
      <c r="J15" s="21">
        <f t="shared" si="2"/>
        <v>0</v>
      </c>
    </row>
    <row r="16" spans="1:10" s="6" customFormat="1" ht="20.25" customHeight="1">
      <c r="A16" s="11">
        <v>13</v>
      </c>
      <c r="B16" s="7" t="s">
        <v>21</v>
      </c>
      <c r="C16" s="30"/>
      <c r="D16" s="4"/>
      <c r="E16" s="32"/>
      <c r="F16" s="8">
        <v>1</v>
      </c>
      <c r="G16" s="23"/>
      <c r="H16" s="20">
        <f t="shared" si="0"/>
        <v>0</v>
      </c>
      <c r="I16" s="21">
        <f t="shared" si="1"/>
        <v>0</v>
      </c>
      <c r="J16" s="21">
        <f t="shared" si="2"/>
        <v>0</v>
      </c>
    </row>
    <row r="17" spans="1:10" ht="20.25" customHeight="1">
      <c r="A17" s="11">
        <v>14</v>
      </c>
      <c r="B17" s="7" t="s">
        <v>22</v>
      </c>
      <c r="C17" s="28"/>
      <c r="D17" s="4"/>
      <c r="E17" s="32"/>
      <c r="F17" s="8">
        <v>15</v>
      </c>
      <c r="G17" s="23"/>
      <c r="H17" s="20">
        <f t="shared" si="0"/>
        <v>0</v>
      </c>
      <c r="I17" s="21">
        <f t="shared" si="1"/>
        <v>0</v>
      </c>
      <c r="J17" s="21">
        <f t="shared" si="2"/>
        <v>0</v>
      </c>
    </row>
    <row r="18" spans="1:10" ht="20.25" customHeight="1">
      <c r="A18" s="11">
        <v>15</v>
      </c>
      <c r="B18" s="7" t="s">
        <v>23</v>
      </c>
      <c r="C18" s="28"/>
      <c r="D18" s="4"/>
      <c r="E18" s="32"/>
      <c r="F18" s="8">
        <v>4</v>
      </c>
      <c r="G18" s="23"/>
      <c r="H18" s="20">
        <f t="shared" si="0"/>
        <v>0</v>
      </c>
      <c r="I18" s="21">
        <f t="shared" si="1"/>
        <v>0</v>
      </c>
      <c r="J18" s="21">
        <f t="shared" si="2"/>
        <v>0</v>
      </c>
    </row>
    <row r="19" spans="1:10" s="6" customFormat="1" ht="24" customHeight="1" thickBot="1">
      <c r="A19" s="1"/>
      <c r="B19" s="1"/>
      <c r="C19" s="1"/>
      <c r="D19" s="1"/>
      <c r="E19" s="1"/>
      <c r="F19" s="1"/>
      <c r="G19" s="1"/>
      <c r="H19" s="10">
        <f>SUM(H4:H18)</f>
        <v>0</v>
      </c>
      <c r="I19" s="22">
        <f t="shared" si="1"/>
        <v>0</v>
      </c>
      <c r="J19" s="16">
        <f t="shared" si="2"/>
        <v>0</v>
      </c>
    </row>
    <row r="20" spans="1:8" s="6" customFormat="1" ht="26.25" thickBot="1">
      <c r="A20" s="1"/>
      <c r="B20" s="33" t="s">
        <v>25</v>
      </c>
      <c r="C20" s="34"/>
      <c r="D20" s="1"/>
      <c r="E20" s="1"/>
      <c r="F20" s="1"/>
      <c r="G20" s="1"/>
      <c r="H20" s="1"/>
    </row>
    <row r="21" spans="1:8" s="6" customFormat="1" ht="15.75">
      <c r="A21" s="1"/>
      <c r="B21" s="9"/>
      <c r="C21" s="1"/>
      <c r="D21" s="1"/>
      <c r="E21" s="5"/>
      <c r="F21" s="5"/>
      <c r="G21" s="1"/>
      <c r="H21" s="1"/>
    </row>
    <row r="22" spans="1:8" s="6" customFormat="1" ht="12.75">
      <c r="A22" s="1"/>
      <c r="B22" s="5"/>
      <c r="C22" s="1"/>
      <c r="D22" s="1"/>
      <c r="E22" s="5"/>
      <c r="F22" s="5"/>
      <c r="G22" s="1"/>
      <c r="H22" s="1"/>
    </row>
    <row r="23" ht="15.75">
      <c r="B23" s="9"/>
    </row>
    <row r="25" ht="14.25">
      <c r="A25" s="26"/>
    </row>
    <row r="35" ht="12.75">
      <c r="D35" s="2"/>
    </row>
  </sheetData>
  <mergeCells count="2">
    <mergeCell ref="A2:H2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Balounová</dc:creator>
  <cp:keywords/>
  <dc:description/>
  <cp:lastModifiedBy>sadilkova</cp:lastModifiedBy>
  <dcterms:created xsi:type="dcterms:W3CDTF">2017-05-18T06:47:51Z</dcterms:created>
  <dcterms:modified xsi:type="dcterms:W3CDTF">2018-08-23T07:31:01Z</dcterms:modified>
  <cp:category/>
  <cp:version/>
  <cp:contentType/>
  <cp:contentStatus/>
</cp:coreProperties>
</file>